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<sst xmlns="http://schemas.openxmlformats.org/spreadsheetml/2006/main" count="75" uniqueCount="48">
  <si>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 xml:space="preserve">kca球隊96年度1月例賽成績表 </t>
  </si>
  <si>
    <t>會編</t>
  </si>
  <si>
    <t>姓名</t>
  </si>
  <si>
    <t>總桿</t>
  </si>
  <si>
    <t>差點</t>
  </si>
  <si>
    <t>淨桿</t>
  </si>
  <si>
    <t>名次</t>
  </si>
  <si>
    <t>技術獎</t>
  </si>
  <si>
    <t>得分</t>
  </si>
  <si>
    <t>差點差</t>
  </si>
  <si>
    <t>新差點</t>
  </si>
  <si>
    <t>總桿冠軍:</t>
  </si>
  <si>
    <t>侯憶亭</t>
  </si>
  <si>
    <t>淨桿冠軍:</t>
  </si>
  <si>
    <t>邱聰雄</t>
  </si>
  <si>
    <t>淨桿亞軍:</t>
  </si>
  <si>
    <t>蘇仙興</t>
  </si>
  <si>
    <t>淨桿季軍:</t>
  </si>
  <si>
    <t>蔡錦文</t>
  </si>
  <si>
    <t>淨桿第四名:</t>
  </si>
  <si>
    <t>游盈洲</t>
  </si>
  <si>
    <t>淨桿第五名:</t>
  </si>
  <si>
    <t>吳正全</t>
  </si>
  <si>
    <t>LUCKY 7:</t>
  </si>
  <si>
    <t>鍾惠光</t>
  </si>
  <si>
    <t>黃玉明</t>
  </si>
  <si>
    <t>BB.獎:</t>
  </si>
  <si>
    <t>林家响</t>
  </si>
  <si>
    <t>傅俊元</t>
  </si>
  <si>
    <t>近洞獎:</t>
  </si>
  <si>
    <t>莫定海</t>
  </si>
  <si>
    <t>鄭茗澤</t>
  </si>
  <si>
    <t>黃銀煌</t>
  </si>
  <si>
    <t>周信儀</t>
  </si>
  <si>
    <t>高墀宏</t>
  </si>
  <si>
    <t>二桿近洞獎:</t>
  </si>
  <si>
    <t>莊士正</t>
  </si>
  <si>
    <t>陳建成</t>
  </si>
  <si>
    <t>最遠距離獎</t>
  </si>
  <si>
    <t>B.B</t>
  </si>
  <si>
    <t>莊榮鋮</t>
  </si>
  <si>
    <t>許益郎</t>
  </si>
  <si>
    <t>X</t>
  </si>
  <si>
    <t>柏蒂獎:</t>
  </si>
  <si>
    <r>
      <t>傅俊元</t>
    </r>
    <r>
      <rPr>
        <sz val="12"/>
        <rFont val="Times New Roman"/>
        <family val="1"/>
      </rPr>
      <t>x2</t>
    </r>
  </si>
  <si>
    <t>郭國修</t>
  </si>
  <si>
    <t>江緯政</t>
  </si>
  <si>
    <t>來賓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</si>
</sst>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"/>
  </numFmts>
  <fonts count="14">
    <font>
      <sz val="12"/>
      <name val="新細明體"/>
      <family val="1"/>
    </font>
    <font>
      <sz val="12"/>
      <name val="MingLiU"/>
      <family val="3"/>
    </font>
    <font>
      <sz val="12"/>
      <name val="PMingLiU"/>
      <family val="1"/>
    </font>
    <font>
      <sz val="9"/>
      <name val="新細明體"/>
      <family val="1"/>
    </font>
    <font>
      <sz val="9"/>
      <name val="PMingLiU"/>
      <family val="1"/>
    </font>
    <font>
      <sz val="12"/>
      <color indexed="12"/>
      <name val="MingLiU"/>
      <family val="3"/>
    </font>
    <font>
      <b/>
      <sz val="12"/>
      <name val="MingLiU"/>
      <family val="3"/>
    </font>
    <font>
      <sz val="12"/>
      <name val="細明體"/>
      <family val="3"/>
    </font>
    <font>
      <sz val="12"/>
      <color indexed="10"/>
      <name val="MingLiU"/>
      <family val="3"/>
    </font>
    <font>
      <b/>
      <sz val="12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2"/>
      <color indexed="12"/>
      <name val="MingLiU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1" fillId="0" borderId="0" xfId="15" applyFont="1">
      <alignment vertical="center"/>
      <protection/>
    </xf>
    <xf numFmtId="0" fontId="1" fillId="0" borderId="0" xfId="15" applyFont="1" applyAlignment="1">
      <alignment horizontal="center" vertical="center"/>
      <protection/>
    </xf>
    <xf numFmtId="0" fontId="2" fillId="0" borderId="0" xfId="15">
      <alignment vertical="center"/>
      <protection/>
    </xf>
    <xf numFmtId="0" fontId="1" fillId="2" borderId="3" xfId="15" applyFont="1" applyFill="1" applyBorder="1" applyAlignment="1">
      <alignment horizontal="center" vertical="center"/>
      <protection/>
    </xf>
    <xf numFmtId="0" fontId="1" fillId="2" borderId="4" xfId="15" applyFont="1" applyFill="1" applyBorder="1" applyAlignment="1">
      <alignment horizontal="center" vertical="center"/>
      <protection/>
    </xf>
    <xf numFmtId="0" fontId="5" fillId="2" borderId="4" xfId="15" applyFont="1" applyFill="1" applyBorder="1" applyAlignment="1">
      <alignment horizontal="center" vertical="center"/>
      <protection/>
    </xf>
    <xf numFmtId="0" fontId="6" fillId="2" borderId="4" xfId="15" applyFont="1" applyFill="1" applyBorder="1" applyAlignment="1">
      <alignment horizontal="center" vertical="center"/>
      <protection/>
    </xf>
    <xf numFmtId="0" fontId="5" fillId="2" borderId="5" xfId="15" applyFont="1" applyFill="1" applyBorder="1" applyAlignment="1">
      <alignment horizontal="center" vertical="center"/>
      <protection/>
    </xf>
    <xf numFmtId="0" fontId="1" fillId="2" borderId="6" xfId="15" applyFont="1" applyFill="1" applyBorder="1" applyAlignment="1">
      <alignment horizontal="center" vertical="center"/>
      <protection/>
    </xf>
    <xf numFmtId="0" fontId="1" fillId="2" borderId="7" xfId="15" applyFont="1" applyFill="1" applyBorder="1" applyAlignment="1">
      <alignment horizontal="center" vertical="center"/>
      <protection/>
    </xf>
    <xf numFmtId="0" fontId="1" fillId="0" borderId="0" xfId="15" applyFont="1" applyAlignment="1">
      <alignment horizontal="right" vertical="center"/>
      <protection/>
    </xf>
    <xf numFmtId="49" fontId="7" fillId="0" borderId="4" xfId="15" applyNumberFormat="1" applyFont="1" applyBorder="1" applyAlignment="1">
      <alignment horizontal="center"/>
      <protection/>
    </xf>
    <xf numFmtId="49" fontId="7" fillId="0" borderId="4" xfId="15" applyNumberFormat="1" applyFont="1" applyBorder="1" applyAlignment="1">
      <alignment horizontal="center" vertical="center"/>
      <protection/>
    </xf>
    <xf numFmtId="0" fontId="8" fillId="0" borderId="4" xfId="15" applyFont="1" applyFill="1" applyBorder="1" applyAlignment="1">
      <alignment horizontal="center" vertical="center"/>
      <protection/>
    </xf>
    <xf numFmtId="0" fontId="9" fillId="0" borderId="4" xfId="15" applyFont="1" applyFill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/>
      <protection/>
    </xf>
    <xf numFmtId="0" fontId="1" fillId="0" borderId="4" xfId="15" applyFont="1" applyFill="1" applyBorder="1" applyAlignment="1">
      <alignment horizontal="center" vertical="center"/>
      <protection/>
    </xf>
    <xf numFmtId="0" fontId="6" fillId="0" borderId="4" xfId="15" applyFont="1" applyBorder="1" applyAlignment="1">
      <alignment horizontal="center" vertical="center"/>
      <protection/>
    </xf>
    <xf numFmtId="0" fontId="6" fillId="0" borderId="5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0" fontId="5" fillId="0" borderId="7" xfId="15" applyFont="1" applyBorder="1" applyAlignment="1">
      <alignment horizontal="center" vertical="center"/>
      <protection/>
    </xf>
    <xf numFmtId="49" fontId="7" fillId="0" borderId="4" xfId="15" applyNumberFormat="1" applyFont="1" applyFill="1" applyBorder="1" applyAlignment="1">
      <alignment horizontal="center" vertical="center"/>
      <protection/>
    </xf>
    <xf numFmtId="49" fontId="10" fillId="0" borderId="4" xfId="15" applyNumberFormat="1" applyFont="1" applyFill="1" applyBorder="1" applyAlignment="1">
      <alignment horizontal="center" vertical="center"/>
      <protection/>
    </xf>
    <xf numFmtId="49" fontId="7" fillId="0" borderId="4" xfId="15" applyNumberFormat="1" applyFont="1" applyBorder="1" applyAlignment="1">
      <alignment horizontal="center" vertical="center" wrapText="1"/>
      <protection/>
    </xf>
    <xf numFmtId="49" fontId="10" fillId="0" borderId="4" xfId="15" applyNumberFormat="1" applyFont="1" applyBorder="1" applyAlignment="1">
      <alignment horizontal="center" vertical="center"/>
      <protection/>
    </xf>
    <xf numFmtId="0" fontId="6" fillId="0" borderId="4" xfId="15" applyFont="1" applyFill="1" applyBorder="1" applyAlignment="1">
      <alignment horizontal="center" vertical="center"/>
      <protection/>
    </xf>
    <xf numFmtId="49" fontId="11" fillId="0" borderId="4" xfId="15" applyNumberFormat="1" applyFont="1" applyFill="1" applyBorder="1" applyAlignment="1">
      <alignment horizontal="center" vertical="center"/>
      <protection/>
    </xf>
    <xf numFmtId="49" fontId="12" fillId="0" borderId="4" xfId="15" applyNumberFormat="1" applyFont="1" applyFill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 wrapText="1"/>
      <protection/>
    </xf>
    <xf numFmtId="0" fontId="7" fillId="3" borderId="4" xfId="15" applyFont="1" applyFill="1" applyBorder="1" applyAlignment="1">
      <alignment horizontal="center"/>
      <protection/>
    </xf>
    <xf numFmtId="176" fontId="7" fillId="0" borderId="4" xfId="15" applyNumberFormat="1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1" fillId="0" borderId="0" xfId="15" applyFont="1" applyAlignment="1">
      <alignment horizontal="left" vertical="center"/>
      <protection/>
    </xf>
    <xf numFmtId="176" fontId="12" fillId="0" borderId="4" xfId="15" applyNumberFormat="1" applyFont="1" applyFill="1" applyBorder="1" applyAlignment="1">
      <alignment horizontal="center" vertical="center"/>
      <protection/>
    </xf>
    <xf numFmtId="0" fontId="7" fillId="0" borderId="4" xfId="15" applyFont="1" applyFill="1" applyBorder="1" applyAlignment="1">
      <alignment horizontal="center" vertical="center"/>
      <protection/>
    </xf>
    <xf numFmtId="0" fontId="1" fillId="0" borderId="8" xfId="15" applyFont="1" applyBorder="1">
      <alignment vertical="center"/>
      <protection/>
    </xf>
    <xf numFmtId="176" fontId="1" fillId="0" borderId="4" xfId="15" applyNumberFormat="1" applyFont="1" applyBorder="1" applyAlignment="1">
      <alignment horizontal="center" vertical="center"/>
      <protection/>
    </xf>
    <xf numFmtId="0" fontId="1" fillId="0" borderId="4" xfId="15" applyFont="1" applyBorder="1" applyAlignment="1">
      <alignment horizontal="center" vertical="center"/>
      <protection/>
    </xf>
    <xf numFmtId="0" fontId="13" fillId="0" borderId="4" xfId="15" applyFont="1" applyFill="1" applyBorder="1" applyAlignment="1">
      <alignment horizontal="center" vertical="center"/>
      <protection/>
    </xf>
    <xf numFmtId="0" fontId="1" fillId="3" borderId="4" xfId="15" applyFont="1" applyFill="1" applyBorder="1" applyAlignment="1">
      <alignment horizontal="center"/>
      <protection/>
    </xf>
    <xf numFmtId="0" fontId="1" fillId="0" borderId="4" xfId="15" applyFont="1" applyBorder="1" applyAlignment="1">
      <alignment horizontal="center" vertical="center" wrapText="1"/>
      <protection/>
    </xf>
  </cellXfs>
  <cellStyles count="7">
    <cellStyle name="Normal" xfId="0"/>
    <cellStyle name="一般_KCA球隊95年度成績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A1">
      <selection activeCell="T13" sqref="T13"/>
    </sheetView>
  </sheetViews>
  <sheetFormatPr defaultColWidth="9.00390625" defaultRowHeight="20.25" customHeight="1"/>
  <cols>
    <col min="1" max="8" width="9.00390625" style="5" customWidth="1"/>
    <col min="9" max="10" width="9.00390625" style="5" hidden="1" customWidth="1"/>
    <col min="11" max="11" width="0" style="5" hidden="1" customWidth="1"/>
    <col min="12" max="12" width="9.00390625" style="5" customWidth="1"/>
    <col min="13" max="13" width="13.25390625" style="5" customWidth="1"/>
    <col min="14" max="14" width="9.75390625" style="5" bestFit="1" customWidth="1"/>
    <col min="15" max="16384" width="9.00390625" style="5" customWidth="1"/>
  </cols>
  <sheetData>
    <row r="1" spans="1:14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ht="20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10" t="s">
        <v>9</v>
      </c>
      <c r="J2" s="11"/>
      <c r="K2" s="12"/>
      <c r="L2" s="9" t="s">
        <v>10</v>
      </c>
      <c r="M2" s="13" t="s">
        <v>11</v>
      </c>
      <c r="N2" s="14" t="s">
        <v>12</v>
      </c>
    </row>
    <row r="3" spans="1:14" ht="20.25" customHeight="1">
      <c r="A3" s="15">
        <v>80</v>
      </c>
      <c r="B3" s="14" t="s">
        <v>12</v>
      </c>
      <c r="C3" s="16">
        <v>81</v>
      </c>
      <c r="D3" s="17">
        <v>11</v>
      </c>
      <c r="E3" s="18">
        <f aca="true" t="shared" si="0" ref="E3:E23">IF(D3="X","X",IF(C3&gt;0,C3-D3,"X"))</f>
        <v>70</v>
      </c>
      <c r="F3" s="19">
        <v>1</v>
      </c>
      <c r="G3" s="19"/>
      <c r="H3" s="20">
        <f aca="true" t="shared" si="1" ref="H3:H23">IF(C3&gt;0,IF(F3&lt;11,IF(F3=0,0,11-F3),0)+IF(G3&gt;0,G3*2,0)+5,0)</f>
        <v>15</v>
      </c>
      <c r="I3" s="21">
        <f aca="true" t="shared" si="2" ref="I3:I23">+IF(F3=1,IF(D3&lt;9,-1,IF(D3&lt;17,-1,IF(D3&lt;25,-2,IF(D3&lt;37,-3,0)))))+IF(F3=2,IF(D3&lt;9,0,IF(D3&lt;17,-1,IF(D3&lt;25,-2,IF(D3&lt;37,-3,0)))))+IF(F3=3,IF(D3&lt;9,0,IF(D3&lt;17,0,IF(D3&lt;25,-1,IF(D3&lt;37,-2,0)))))</f>
        <v>-1</v>
      </c>
      <c r="J3" s="22">
        <f aca="true" t="shared" si="3" ref="J3:J23">IF(E3=71,IF(D3&lt;10,0,IF(D3&lt;17,0,IF(D3&lt;25,-1,IF(D3&lt;37,-1,0)))))+IF(E3=70,IF(D3&lt;10,0,IF(D3&lt;17,-1,IF(D3&lt;25,-1,IF(D3&lt;37,-2,0)))))+IF(E3=69,IF(D3&lt;10,-1,IF(D3&lt;17,-1,IF(D3&lt;25,-2,IF(D3&lt;37,-2,0)))))+IF(E3=68,IF(D3&lt;10,-1,IF(D3&lt;17,-2,IF(D3&lt;25,-2,IF(D3&lt;37,-3,0)))))+IF(E3=67,IF(D3&lt;10,-2,IF(D3&lt;17,-2,IF(D3&lt;25,-3,IF(D3&lt;37,-4,0)))))+IF(E3=66,IF(D3&lt;10,-2,IF(D3&lt;17,-3,IF(D3&lt;25,-3,IF(D3&lt;37,-5,0)))))+IF(E3=65,IF(D3&lt;10,-3,IF(D3&lt;17,-3,IF(D3&lt;25,-4,IF(D3&lt;37,-6,0)))))+IF(E3=64,IF(D3&lt;10,-3,IF(D3&lt;17,-4,IF(D3&lt;25,-4,IF(D3&lt;37,-6,0)))))+IF(E3=63,IF(D3&lt;10,-4,IF(D3&lt;17,-4,IF(D3&lt;25,-5,IF(D3&lt;37,-7,0)))))+IF(E3&lt;=62,IF(D3&lt;10,-4,IF(D3&lt;17,-5,IF(D3&lt;25,-5,IF(D3&lt;37,-7,0)))))</f>
        <v>-1</v>
      </c>
      <c r="K3" s="23">
        <f aca="true" t="shared" si="4" ref="K3:K23">+J3+I3</f>
        <v>-2</v>
      </c>
      <c r="L3" s="20">
        <f aca="true" t="shared" si="5" ref="L3:L23">IF(D3="X","X",IF(D3&gt;0,D3+K3,"X"))</f>
        <v>9</v>
      </c>
      <c r="M3" s="13" t="s">
        <v>13</v>
      </c>
      <c r="N3" s="15" t="s">
        <v>14</v>
      </c>
    </row>
    <row r="4" spans="1:14" ht="20.25" customHeight="1">
      <c r="A4" s="15">
        <v>718</v>
      </c>
      <c r="B4" s="15" t="s">
        <v>14</v>
      </c>
      <c r="C4" s="16">
        <v>83</v>
      </c>
      <c r="D4" s="20">
        <v>21</v>
      </c>
      <c r="E4" s="18">
        <f t="shared" si="0"/>
        <v>62</v>
      </c>
      <c r="F4" s="19">
        <v>1</v>
      </c>
      <c r="G4" s="19"/>
      <c r="H4" s="20">
        <f t="shared" si="1"/>
        <v>15</v>
      </c>
      <c r="I4" s="21">
        <f t="shared" si="2"/>
        <v>-2</v>
      </c>
      <c r="J4" s="22">
        <f t="shared" si="3"/>
        <v>-5</v>
      </c>
      <c r="K4" s="23">
        <f t="shared" si="4"/>
        <v>-7</v>
      </c>
      <c r="L4" s="20">
        <f t="shared" si="5"/>
        <v>14</v>
      </c>
      <c r="M4" s="13" t="s">
        <v>15</v>
      </c>
      <c r="N4" s="24" t="s">
        <v>16</v>
      </c>
    </row>
    <row r="5" spans="1:14" ht="20.25" customHeight="1">
      <c r="A5" s="25">
        <v>2501</v>
      </c>
      <c r="B5" s="24" t="s">
        <v>16</v>
      </c>
      <c r="C5" s="16">
        <v>82</v>
      </c>
      <c r="D5" s="17">
        <v>19</v>
      </c>
      <c r="E5" s="18">
        <f t="shared" si="0"/>
        <v>63</v>
      </c>
      <c r="F5" s="19">
        <v>2</v>
      </c>
      <c r="G5" s="19"/>
      <c r="H5" s="20">
        <f t="shared" si="1"/>
        <v>14</v>
      </c>
      <c r="I5" s="21">
        <f t="shared" si="2"/>
        <v>-2</v>
      </c>
      <c r="J5" s="22">
        <f t="shared" si="3"/>
        <v>-5</v>
      </c>
      <c r="K5" s="23">
        <f t="shared" si="4"/>
        <v>-7</v>
      </c>
      <c r="L5" s="20">
        <f t="shared" si="5"/>
        <v>12</v>
      </c>
      <c r="M5" s="13" t="s">
        <v>17</v>
      </c>
      <c r="N5" s="15" t="s">
        <v>18</v>
      </c>
    </row>
    <row r="6" spans="1:14" ht="20.25" customHeight="1">
      <c r="A6" s="15">
        <v>1425</v>
      </c>
      <c r="B6" s="15" t="s">
        <v>18</v>
      </c>
      <c r="C6" s="16">
        <v>84</v>
      </c>
      <c r="D6" s="17">
        <v>17</v>
      </c>
      <c r="E6" s="18">
        <f t="shared" si="0"/>
        <v>67</v>
      </c>
      <c r="F6" s="19">
        <v>3</v>
      </c>
      <c r="G6" s="19">
        <v>1</v>
      </c>
      <c r="H6" s="20">
        <f t="shared" si="1"/>
        <v>15</v>
      </c>
      <c r="I6" s="21">
        <f t="shared" si="2"/>
        <v>-1</v>
      </c>
      <c r="J6" s="22">
        <f t="shared" si="3"/>
        <v>-3</v>
      </c>
      <c r="K6" s="23">
        <f t="shared" si="4"/>
        <v>-4</v>
      </c>
      <c r="L6" s="20">
        <f t="shared" si="5"/>
        <v>13</v>
      </c>
      <c r="M6" s="13" t="s">
        <v>19</v>
      </c>
      <c r="N6" s="26" t="s">
        <v>20</v>
      </c>
    </row>
    <row r="7" spans="1:14" ht="20.25" customHeight="1">
      <c r="A7" s="15">
        <v>2239</v>
      </c>
      <c r="B7" s="26" t="s">
        <v>20</v>
      </c>
      <c r="C7" s="16">
        <v>91</v>
      </c>
      <c r="D7" s="17">
        <v>24</v>
      </c>
      <c r="E7" s="18">
        <f t="shared" si="0"/>
        <v>67</v>
      </c>
      <c r="F7" s="19">
        <v>4</v>
      </c>
      <c r="G7" s="19"/>
      <c r="H7" s="20">
        <f t="shared" si="1"/>
        <v>12</v>
      </c>
      <c r="I7" s="21">
        <f t="shared" si="2"/>
        <v>0</v>
      </c>
      <c r="J7" s="22">
        <f t="shared" si="3"/>
        <v>-3</v>
      </c>
      <c r="K7" s="23">
        <f t="shared" si="4"/>
        <v>-3</v>
      </c>
      <c r="L7" s="20">
        <f t="shared" si="5"/>
        <v>21</v>
      </c>
      <c r="M7" s="13" t="s">
        <v>21</v>
      </c>
      <c r="N7" s="14" t="s">
        <v>22</v>
      </c>
    </row>
    <row r="8" spans="1:14" ht="20.25" customHeight="1">
      <c r="A8" s="27">
        <v>1590</v>
      </c>
      <c r="B8" s="14" t="s">
        <v>22</v>
      </c>
      <c r="C8" s="16">
        <v>86</v>
      </c>
      <c r="D8" s="28">
        <v>17</v>
      </c>
      <c r="E8" s="18">
        <f t="shared" si="0"/>
        <v>69</v>
      </c>
      <c r="F8" s="19">
        <v>5</v>
      </c>
      <c r="G8" s="19">
        <v>1</v>
      </c>
      <c r="H8" s="20">
        <f t="shared" si="1"/>
        <v>13</v>
      </c>
      <c r="I8" s="21">
        <f t="shared" si="2"/>
        <v>0</v>
      </c>
      <c r="J8" s="22">
        <f t="shared" si="3"/>
        <v>-2</v>
      </c>
      <c r="K8" s="23">
        <f t="shared" si="4"/>
        <v>-2</v>
      </c>
      <c r="L8" s="20">
        <f t="shared" si="5"/>
        <v>15</v>
      </c>
      <c r="M8" s="13" t="s">
        <v>23</v>
      </c>
      <c r="N8" s="26" t="s">
        <v>24</v>
      </c>
    </row>
    <row r="9" spans="1:14" ht="20.25" customHeight="1">
      <c r="A9" s="29">
        <v>41</v>
      </c>
      <c r="B9" s="30" t="s">
        <v>25</v>
      </c>
      <c r="C9" s="16">
        <v>88</v>
      </c>
      <c r="D9" s="17">
        <v>19</v>
      </c>
      <c r="E9" s="18">
        <f t="shared" si="0"/>
        <v>69</v>
      </c>
      <c r="F9" s="19">
        <v>6</v>
      </c>
      <c r="G9" s="19"/>
      <c r="H9" s="20">
        <f t="shared" si="1"/>
        <v>10</v>
      </c>
      <c r="I9" s="21">
        <f t="shared" si="2"/>
        <v>0</v>
      </c>
      <c r="J9" s="22">
        <f t="shared" si="3"/>
        <v>-2</v>
      </c>
      <c r="K9" s="23">
        <f t="shared" si="4"/>
        <v>-2</v>
      </c>
      <c r="L9" s="20">
        <f t="shared" si="5"/>
        <v>17</v>
      </c>
      <c r="M9" s="13" t="s">
        <v>26</v>
      </c>
      <c r="N9" s="31" t="s">
        <v>27</v>
      </c>
    </row>
    <row r="10" spans="1:14" ht="20.25" customHeight="1">
      <c r="A10" s="15">
        <v>65</v>
      </c>
      <c r="B10" s="26" t="s">
        <v>24</v>
      </c>
      <c r="C10" s="16">
        <v>92</v>
      </c>
      <c r="D10" s="17">
        <v>21</v>
      </c>
      <c r="E10" s="18">
        <f t="shared" si="0"/>
        <v>71</v>
      </c>
      <c r="F10" s="19">
        <v>7</v>
      </c>
      <c r="G10" s="19">
        <v>1</v>
      </c>
      <c r="H10" s="20">
        <f t="shared" si="1"/>
        <v>11</v>
      </c>
      <c r="I10" s="21">
        <f t="shared" si="2"/>
        <v>0</v>
      </c>
      <c r="J10" s="22">
        <f t="shared" si="3"/>
        <v>-1</v>
      </c>
      <c r="K10" s="23">
        <f t="shared" si="4"/>
        <v>-1</v>
      </c>
      <c r="L10" s="20">
        <f t="shared" si="5"/>
        <v>20</v>
      </c>
      <c r="M10" s="13"/>
      <c r="N10" s="4"/>
    </row>
    <row r="11" spans="1:14" ht="20.25" customHeight="1">
      <c r="A11" s="30">
        <v>1590</v>
      </c>
      <c r="B11" s="24" t="s">
        <v>28</v>
      </c>
      <c r="C11" s="16">
        <v>93</v>
      </c>
      <c r="D11" s="17">
        <v>22</v>
      </c>
      <c r="E11" s="18">
        <f t="shared" si="0"/>
        <v>71</v>
      </c>
      <c r="F11" s="19">
        <v>8</v>
      </c>
      <c r="G11" s="19"/>
      <c r="H11" s="20">
        <f t="shared" si="1"/>
        <v>8</v>
      </c>
      <c r="I11" s="21">
        <f t="shared" si="2"/>
        <v>0</v>
      </c>
      <c r="J11" s="22">
        <f t="shared" si="3"/>
        <v>-1</v>
      </c>
      <c r="K11" s="23">
        <f t="shared" si="4"/>
        <v>-1</v>
      </c>
      <c r="L11" s="20">
        <f t="shared" si="5"/>
        <v>21</v>
      </c>
      <c r="M11" s="13" t="s">
        <v>29</v>
      </c>
      <c r="N11" s="15" t="s">
        <v>30</v>
      </c>
    </row>
    <row r="12" spans="1:14" ht="20.25" customHeight="1">
      <c r="A12" s="15">
        <v>1355</v>
      </c>
      <c r="B12" s="26" t="s">
        <v>31</v>
      </c>
      <c r="C12" s="16">
        <v>95</v>
      </c>
      <c r="D12" s="17">
        <v>23</v>
      </c>
      <c r="E12" s="18">
        <f t="shared" si="0"/>
        <v>72</v>
      </c>
      <c r="F12" s="19">
        <v>9</v>
      </c>
      <c r="G12" s="19"/>
      <c r="H12" s="20">
        <f t="shared" si="1"/>
        <v>7</v>
      </c>
      <c r="I12" s="21">
        <f t="shared" si="2"/>
        <v>0</v>
      </c>
      <c r="J12" s="22">
        <f t="shared" si="3"/>
        <v>0</v>
      </c>
      <c r="K12" s="23">
        <f t="shared" si="4"/>
        <v>0</v>
      </c>
      <c r="L12" s="20">
        <f t="shared" si="5"/>
        <v>23</v>
      </c>
      <c r="M12" s="13"/>
      <c r="N12" s="32" t="s">
        <v>32</v>
      </c>
    </row>
    <row r="13" spans="1:14" ht="20.25" customHeight="1">
      <c r="A13" s="15">
        <v>2338</v>
      </c>
      <c r="B13" s="15" t="s">
        <v>33</v>
      </c>
      <c r="C13" s="16">
        <v>108</v>
      </c>
      <c r="D13" s="28">
        <v>36</v>
      </c>
      <c r="E13" s="18">
        <f t="shared" si="0"/>
        <v>72</v>
      </c>
      <c r="F13" s="19">
        <v>10</v>
      </c>
      <c r="G13" s="19"/>
      <c r="H13" s="20">
        <f t="shared" si="1"/>
        <v>6</v>
      </c>
      <c r="I13" s="21">
        <f t="shared" si="2"/>
        <v>0</v>
      </c>
      <c r="J13" s="22">
        <f t="shared" si="3"/>
        <v>0</v>
      </c>
      <c r="K13" s="23">
        <f t="shared" si="4"/>
        <v>0</v>
      </c>
      <c r="L13" s="20">
        <f t="shared" si="5"/>
        <v>36</v>
      </c>
      <c r="M13" s="13"/>
      <c r="N13" s="15" t="s">
        <v>34</v>
      </c>
    </row>
    <row r="14" spans="1:14" ht="20.25" customHeight="1">
      <c r="A14" s="15">
        <v>2366</v>
      </c>
      <c r="B14" s="15" t="s">
        <v>34</v>
      </c>
      <c r="C14" s="16">
        <v>90</v>
      </c>
      <c r="D14" s="17">
        <v>17</v>
      </c>
      <c r="E14" s="18">
        <f t="shared" si="0"/>
        <v>73</v>
      </c>
      <c r="F14" s="19"/>
      <c r="G14" s="19">
        <v>2</v>
      </c>
      <c r="H14" s="20">
        <f t="shared" si="1"/>
        <v>9</v>
      </c>
      <c r="I14" s="21">
        <f t="shared" si="2"/>
        <v>0</v>
      </c>
      <c r="J14" s="22">
        <f t="shared" si="3"/>
        <v>0</v>
      </c>
      <c r="K14" s="23">
        <f t="shared" si="4"/>
        <v>0</v>
      </c>
      <c r="L14" s="20">
        <f t="shared" si="5"/>
        <v>17</v>
      </c>
      <c r="M14" s="13"/>
      <c r="N14" s="15" t="s">
        <v>18</v>
      </c>
    </row>
    <row r="15" spans="1:14" ht="20.25" customHeight="1">
      <c r="A15" s="15">
        <v>1011</v>
      </c>
      <c r="B15" s="15" t="s">
        <v>30</v>
      </c>
      <c r="C15" s="16">
        <v>92</v>
      </c>
      <c r="D15" s="17">
        <v>18</v>
      </c>
      <c r="E15" s="18">
        <f t="shared" si="0"/>
        <v>74</v>
      </c>
      <c r="F15" s="19"/>
      <c r="G15" s="19">
        <v>2</v>
      </c>
      <c r="H15" s="20">
        <f t="shared" si="1"/>
        <v>9</v>
      </c>
      <c r="I15" s="21">
        <f t="shared" si="2"/>
        <v>0</v>
      </c>
      <c r="J15" s="22">
        <f t="shared" si="3"/>
        <v>0</v>
      </c>
      <c r="K15" s="23">
        <f t="shared" si="4"/>
        <v>0</v>
      </c>
      <c r="L15" s="20">
        <f t="shared" si="5"/>
        <v>18</v>
      </c>
      <c r="M15" s="13" t="s">
        <v>35</v>
      </c>
      <c r="N15" s="15" t="s">
        <v>30</v>
      </c>
    </row>
    <row r="16" spans="1:14" ht="20.25" customHeight="1">
      <c r="A16" s="15">
        <v>1338</v>
      </c>
      <c r="B16" s="15" t="s">
        <v>36</v>
      </c>
      <c r="C16" s="16">
        <v>95</v>
      </c>
      <c r="D16" s="17">
        <v>21</v>
      </c>
      <c r="E16" s="18">
        <f t="shared" si="0"/>
        <v>74</v>
      </c>
      <c r="F16" s="19"/>
      <c r="G16" s="19"/>
      <c r="H16" s="20">
        <f t="shared" si="1"/>
        <v>5</v>
      </c>
      <c r="I16" s="21">
        <f t="shared" si="2"/>
        <v>0</v>
      </c>
      <c r="J16" s="22">
        <f t="shared" si="3"/>
        <v>0</v>
      </c>
      <c r="K16" s="23">
        <f t="shared" si="4"/>
        <v>0</v>
      </c>
      <c r="L16" s="20">
        <f t="shared" si="5"/>
        <v>21</v>
      </c>
      <c r="M16" s="13"/>
      <c r="N16" s="15" t="s">
        <v>34</v>
      </c>
    </row>
    <row r="17" spans="1:14" ht="20.25" customHeight="1">
      <c r="A17" s="33">
        <v>463</v>
      </c>
      <c r="B17" s="31" t="s">
        <v>37</v>
      </c>
      <c r="C17" s="16">
        <v>103</v>
      </c>
      <c r="D17" s="17">
        <v>29</v>
      </c>
      <c r="E17" s="18">
        <f t="shared" si="0"/>
        <v>74</v>
      </c>
      <c r="F17" s="19"/>
      <c r="G17" s="19"/>
      <c r="H17" s="20">
        <f t="shared" si="1"/>
        <v>5</v>
      </c>
      <c r="I17" s="21">
        <f t="shared" si="2"/>
        <v>0</v>
      </c>
      <c r="J17" s="22">
        <f t="shared" si="3"/>
        <v>0</v>
      </c>
      <c r="K17" s="23">
        <f t="shared" si="4"/>
        <v>0</v>
      </c>
      <c r="L17" s="20">
        <f t="shared" si="5"/>
        <v>29</v>
      </c>
      <c r="M17" s="13" t="s">
        <v>38</v>
      </c>
      <c r="N17" s="14" t="s">
        <v>22</v>
      </c>
    </row>
    <row r="18" spans="1:14" ht="20.25" customHeight="1">
      <c r="A18" s="34">
        <v>2383</v>
      </c>
      <c r="B18" s="31" t="s">
        <v>27</v>
      </c>
      <c r="C18" s="16">
        <v>89</v>
      </c>
      <c r="D18" s="17">
        <v>13</v>
      </c>
      <c r="E18" s="18">
        <f t="shared" si="0"/>
        <v>76</v>
      </c>
      <c r="F18" s="19" t="s">
        <v>39</v>
      </c>
      <c r="G18" s="19"/>
      <c r="H18" s="20">
        <f t="shared" si="1"/>
        <v>5</v>
      </c>
      <c r="I18" s="21">
        <f t="shared" si="2"/>
        <v>0</v>
      </c>
      <c r="J18" s="22">
        <f t="shared" si="3"/>
        <v>0</v>
      </c>
      <c r="K18" s="23">
        <f t="shared" si="4"/>
        <v>0</v>
      </c>
      <c r="L18" s="20">
        <f t="shared" si="5"/>
        <v>13</v>
      </c>
      <c r="M18" s="13"/>
      <c r="N18" s="26" t="s">
        <v>24</v>
      </c>
    </row>
    <row r="19" spans="1:14" ht="20.25" customHeight="1">
      <c r="A19" s="34">
        <v>1865</v>
      </c>
      <c r="B19" s="31" t="s">
        <v>40</v>
      </c>
      <c r="C19" s="16">
        <v>96</v>
      </c>
      <c r="D19" s="17">
        <v>20</v>
      </c>
      <c r="E19" s="18">
        <f t="shared" si="0"/>
        <v>76</v>
      </c>
      <c r="F19" s="19"/>
      <c r="G19" s="19"/>
      <c r="H19" s="20">
        <f t="shared" si="1"/>
        <v>5</v>
      </c>
      <c r="I19" s="21">
        <f t="shared" si="2"/>
        <v>0</v>
      </c>
      <c r="J19" s="22">
        <f t="shared" si="3"/>
        <v>0</v>
      </c>
      <c r="K19" s="23">
        <f t="shared" si="4"/>
        <v>0</v>
      </c>
      <c r="L19" s="20">
        <f t="shared" si="5"/>
        <v>20</v>
      </c>
      <c r="M19" s="35"/>
      <c r="N19" s="4"/>
    </row>
    <row r="20" spans="1:14" ht="20.25" customHeight="1">
      <c r="A20" s="36">
        <v>379</v>
      </c>
      <c r="B20" s="37" t="s">
        <v>41</v>
      </c>
      <c r="C20" s="16">
        <v>98</v>
      </c>
      <c r="D20" s="17" t="s">
        <v>42</v>
      </c>
      <c r="E20" s="18" t="str">
        <f t="shared" si="0"/>
        <v>X</v>
      </c>
      <c r="F20" s="19"/>
      <c r="G20" s="19"/>
      <c r="H20" s="20">
        <f t="shared" si="1"/>
        <v>5</v>
      </c>
      <c r="I20" s="21">
        <f t="shared" si="2"/>
        <v>0</v>
      </c>
      <c r="J20" s="22">
        <f t="shared" si="3"/>
        <v>0</v>
      </c>
      <c r="K20" s="23">
        <f t="shared" si="4"/>
        <v>0</v>
      </c>
      <c r="L20" s="20" t="str">
        <f t="shared" si="5"/>
        <v>X</v>
      </c>
      <c r="M20" s="13" t="s">
        <v>43</v>
      </c>
      <c r="N20" s="24" t="s">
        <v>44</v>
      </c>
    </row>
    <row r="21" spans="1:14" ht="20.25" customHeight="1">
      <c r="A21" s="33">
        <v>1338</v>
      </c>
      <c r="B21" s="31" t="s">
        <v>45</v>
      </c>
      <c r="C21" s="16">
        <v>106</v>
      </c>
      <c r="D21" s="17" t="s">
        <v>42</v>
      </c>
      <c r="E21" s="18" t="str">
        <f t="shared" si="0"/>
        <v>X</v>
      </c>
      <c r="F21" s="19"/>
      <c r="G21" s="19"/>
      <c r="H21" s="20">
        <f t="shared" si="1"/>
        <v>5</v>
      </c>
      <c r="I21" s="21">
        <f t="shared" si="2"/>
        <v>0</v>
      </c>
      <c r="J21" s="22">
        <f t="shared" si="3"/>
        <v>0</v>
      </c>
      <c r="K21" s="23">
        <f t="shared" si="4"/>
        <v>0</v>
      </c>
      <c r="L21" s="20" t="str">
        <f t="shared" si="5"/>
        <v>X</v>
      </c>
      <c r="M21" s="3"/>
      <c r="N21" s="15" t="s">
        <v>34</v>
      </c>
    </row>
    <row r="22" spans="1:14" ht="20.25" customHeight="1">
      <c r="A22" s="33"/>
      <c r="B22" s="32" t="s">
        <v>32</v>
      </c>
      <c r="C22" s="16">
        <v>85</v>
      </c>
      <c r="D22" s="28" t="s">
        <v>42</v>
      </c>
      <c r="E22" s="18" t="str">
        <f t="shared" si="0"/>
        <v>X</v>
      </c>
      <c r="F22" s="19"/>
      <c r="G22" s="19">
        <v>1</v>
      </c>
      <c r="H22" s="20">
        <f t="shared" si="1"/>
        <v>7</v>
      </c>
      <c r="I22" s="21">
        <f t="shared" si="2"/>
        <v>0</v>
      </c>
      <c r="J22" s="22">
        <f t="shared" si="3"/>
        <v>0</v>
      </c>
      <c r="K22" s="23">
        <f t="shared" si="4"/>
        <v>0</v>
      </c>
      <c r="L22" s="20" t="str">
        <f t="shared" si="5"/>
        <v>X</v>
      </c>
      <c r="M22" s="3"/>
      <c r="N22" s="24" t="s">
        <v>16</v>
      </c>
    </row>
    <row r="23" spans="1:14" ht="20.25" customHeight="1">
      <c r="A23" s="34"/>
      <c r="B23" s="31" t="s">
        <v>46</v>
      </c>
      <c r="C23" s="16">
        <v>92</v>
      </c>
      <c r="D23" s="17" t="s">
        <v>42</v>
      </c>
      <c r="E23" s="18" t="str">
        <f t="shared" si="0"/>
        <v>X</v>
      </c>
      <c r="F23" s="19"/>
      <c r="G23" s="19"/>
      <c r="H23" s="20">
        <f t="shared" si="1"/>
        <v>5</v>
      </c>
      <c r="I23" s="21">
        <f t="shared" si="2"/>
        <v>0</v>
      </c>
      <c r="J23" s="22">
        <f t="shared" si="3"/>
        <v>0</v>
      </c>
      <c r="K23" s="23">
        <f t="shared" si="4"/>
        <v>0</v>
      </c>
      <c r="L23" s="20" t="str">
        <f t="shared" si="5"/>
        <v>X</v>
      </c>
      <c r="M23" s="3"/>
      <c r="N23" s="32" t="s">
        <v>32</v>
      </c>
    </row>
    <row r="24" spans="1:14" ht="20.25" customHeight="1">
      <c r="A24" s="33"/>
      <c r="B24" s="31"/>
      <c r="C24" s="16"/>
      <c r="D24" s="17"/>
      <c r="E24" s="18"/>
      <c r="F24" s="19"/>
      <c r="G24" s="19"/>
      <c r="H24" s="20"/>
      <c r="I24" s="21"/>
      <c r="J24" s="22"/>
      <c r="K24" s="23"/>
      <c r="L24" s="20"/>
      <c r="M24" s="3"/>
      <c r="N24" s="15" t="s">
        <v>14</v>
      </c>
    </row>
    <row r="25" spans="1:14" ht="20.25" customHeight="1">
      <c r="A25" s="33"/>
      <c r="B25" s="32"/>
      <c r="C25" s="16"/>
      <c r="D25" s="17"/>
      <c r="E25" s="18"/>
      <c r="F25" s="19"/>
      <c r="G25" s="19"/>
      <c r="H25" s="20"/>
      <c r="I25" s="21"/>
      <c r="J25" s="22"/>
      <c r="K25" s="23"/>
      <c r="L25" s="20"/>
      <c r="M25" s="38"/>
      <c r="N25" s="14" t="s">
        <v>12</v>
      </c>
    </row>
    <row r="26" spans="1:14" ht="20.25" customHeight="1">
      <c r="A26" s="34"/>
      <c r="B26" s="31"/>
      <c r="C26" s="16"/>
      <c r="D26" s="20"/>
      <c r="E26" s="18"/>
      <c r="F26" s="19"/>
      <c r="G26" s="19"/>
      <c r="H26" s="20"/>
      <c r="I26" s="21"/>
      <c r="J26" s="22"/>
      <c r="K26" s="23"/>
      <c r="L26" s="20"/>
      <c r="M26" s="3"/>
      <c r="N26" s="31" t="s">
        <v>46</v>
      </c>
    </row>
    <row r="27" spans="1:14" ht="20.25" customHeight="1">
      <c r="A27" s="39"/>
      <c r="B27" s="40"/>
      <c r="C27" s="16"/>
      <c r="D27" s="41"/>
      <c r="E27" s="18"/>
      <c r="F27" s="19"/>
      <c r="G27" s="19"/>
      <c r="H27" s="20"/>
      <c r="I27" s="21"/>
      <c r="J27" s="22"/>
      <c r="K27" s="23"/>
      <c r="L27" s="20"/>
      <c r="M27" s="3"/>
      <c r="N27" s="4"/>
    </row>
    <row r="28" spans="1:14" ht="20.25" customHeight="1">
      <c r="A28" s="39"/>
      <c r="B28" s="40"/>
      <c r="C28" s="16"/>
      <c r="D28" s="41"/>
      <c r="E28" s="18"/>
      <c r="F28" s="19"/>
      <c r="G28" s="19"/>
      <c r="H28" s="20"/>
      <c r="I28" s="21"/>
      <c r="J28" s="22"/>
      <c r="K28" s="23"/>
      <c r="L28" s="20"/>
      <c r="M28" s="3"/>
      <c r="N28" s="4"/>
    </row>
    <row r="29" spans="1:14" ht="20.25" customHeight="1">
      <c r="A29" s="40" t="s">
        <v>47</v>
      </c>
      <c r="B29" s="40"/>
      <c r="C29" s="16"/>
      <c r="D29" s="28"/>
      <c r="E29" s="18"/>
      <c r="F29" s="19"/>
      <c r="G29" s="19"/>
      <c r="H29" s="20"/>
      <c r="I29" s="21"/>
      <c r="J29" s="22"/>
      <c r="K29" s="23"/>
      <c r="L29" s="20"/>
      <c r="M29" s="3"/>
      <c r="N29" s="4"/>
    </row>
    <row r="30" spans="1:14" ht="20.25" customHeight="1">
      <c r="A30" s="39" t="s">
        <v>47</v>
      </c>
      <c r="B30" s="42"/>
      <c r="C30" s="16"/>
      <c r="D30" s="28"/>
      <c r="E30" s="18"/>
      <c r="F30" s="19"/>
      <c r="G30" s="19"/>
      <c r="H30" s="20"/>
      <c r="I30" s="21"/>
      <c r="J30" s="22"/>
      <c r="K30" s="23"/>
      <c r="L30" s="20"/>
      <c r="M30" s="3"/>
      <c r="N30" s="4"/>
    </row>
    <row r="31" spans="1:14" ht="20.25" customHeight="1">
      <c r="A31" s="39" t="s">
        <v>47</v>
      </c>
      <c r="B31" s="42"/>
      <c r="C31" s="16"/>
      <c r="D31" s="28"/>
      <c r="E31" s="18"/>
      <c r="F31" s="19"/>
      <c r="G31" s="19"/>
      <c r="H31" s="20"/>
      <c r="I31" s="21"/>
      <c r="J31" s="22"/>
      <c r="K31" s="23"/>
      <c r="L31" s="20"/>
      <c r="M31" s="3"/>
      <c r="N31" s="4"/>
    </row>
    <row r="32" spans="1:14" ht="20.25" customHeight="1">
      <c r="A32" s="40"/>
      <c r="B32" s="40"/>
      <c r="C32" s="16"/>
      <c r="D32" s="28"/>
      <c r="E32" s="18"/>
      <c r="F32" s="19"/>
      <c r="G32" s="19"/>
      <c r="H32" s="20"/>
      <c r="I32" s="21"/>
      <c r="J32" s="22"/>
      <c r="K32" s="23"/>
      <c r="L32" s="20"/>
      <c r="M32" s="3"/>
      <c r="N32" s="4"/>
    </row>
    <row r="33" spans="1:14" ht="20.25" customHeight="1">
      <c r="A33" s="39"/>
      <c r="B33" s="42"/>
      <c r="C33" s="16"/>
      <c r="D33" s="20"/>
      <c r="E33" s="18"/>
      <c r="F33" s="19"/>
      <c r="G33" s="19"/>
      <c r="H33" s="20"/>
      <c r="I33" s="21"/>
      <c r="J33" s="22"/>
      <c r="K33" s="23"/>
      <c r="L33" s="20"/>
      <c r="M33" s="3"/>
      <c r="N33" s="4"/>
    </row>
    <row r="34" spans="1:14" ht="20.25" customHeight="1">
      <c r="A34" s="39"/>
      <c r="B34" s="42"/>
      <c r="C34" s="16"/>
      <c r="D34" s="20"/>
      <c r="E34" s="18"/>
      <c r="F34" s="19"/>
      <c r="G34" s="19"/>
      <c r="H34" s="20"/>
      <c r="I34" s="21"/>
      <c r="J34" s="22"/>
      <c r="K34" s="23"/>
      <c r="L34" s="20"/>
      <c r="M34" s="3"/>
      <c r="N34" s="4"/>
    </row>
    <row r="35" spans="1:14" ht="20.25" customHeight="1">
      <c r="A35" s="39"/>
      <c r="B35" s="42"/>
      <c r="C35" s="16"/>
      <c r="D35" s="20"/>
      <c r="E35" s="18"/>
      <c r="F35" s="19"/>
      <c r="G35" s="19"/>
      <c r="H35" s="20"/>
      <c r="I35" s="21"/>
      <c r="J35" s="22"/>
      <c r="K35" s="23"/>
      <c r="L35" s="20"/>
      <c r="M35" s="3"/>
      <c r="N35" s="4"/>
    </row>
    <row r="36" spans="1:14" ht="20.25" customHeight="1">
      <c r="A36" s="39"/>
      <c r="B36" s="43"/>
      <c r="C36" s="16"/>
      <c r="D36" s="20"/>
      <c r="E36" s="18"/>
      <c r="F36" s="19"/>
      <c r="G36" s="19"/>
      <c r="H36" s="20"/>
      <c r="I36" s="21"/>
      <c r="J36" s="22"/>
      <c r="K36" s="23"/>
      <c r="L36" s="20"/>
      <c r="M36" s="3"/>
      <c r="N36" s="4"/>
    </row>
  </sheetData>
  <mergeCells count="2">
    <mergeCell ref="A1:L1"/>
    <mergeCell ref="I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linalnan</dc:creator>
  <cp:keywords/>
  <dc:description/>
  <cp:lastModifiedBy>linalnan</cp:lastModifiedBy>
  <dcterms:created xsi:type="dcterms:W3CDTF">2007-01-23T09:18:06Z</dcterms:created>
  <dcterms:modified xsi:type="dcterms:W3CDTF">2007-01-23T09:18:22Z</dcterms:modified>
  <cp:category/>
  <cp:version/>
  <cp:contentType/>
  <cp:contentStatus/>
</cp:coreProperties>
</file>